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rp\Governance\Elections\Electoral Management Board\2021 Meetings\"/>
    </mc:Choice>
  </mc:AlternateContent>
  <xr:revisionPtr revIDLastSave="0" documentId="13_ncr:1_{C63AD124-D4BE-4CA5-A039-1B633CD51AEF}" xr6:coauthVersionLast="44" xr6:coauthVersionMax="44" xr10:uidLastSave="{00000000-0000-0000-0000-000000000000}"/>
  <bookViews>
    <workbookView xWindow="-120" yWindow="-120" windowWidth="20730" windowHeight="11160" xr2:uid="{E853D863-3283-4385-9DB6-8E74C082895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6" i="1" l="1"/>
  <c r="J45" i="1"/>
  <c r="J31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46" i="1"/>
  <c r="J44" i="1"/>
  <c r="J43" i="1"/>
  <c r="J42" i="1"/>
  <c r="J41" i="1"/>
  <c r="J40" i="1"/>
  <c r="J39" i="1"/>
  <c r="J38" i="1"/>
  <c r="J37" i="1"/>
  <c r="J35" i="1"/>
  <c r="C47" i="1"/>
  <c r="D47" i="1"/>
  <c r="E47" i="1"/>
  <c r="F47" i="1"/>
  <c r="G47" i="1"/>
  <c r="H47" i="1"/>
  <c r="I47" i="1"/>
  <c r="B47" i="1"/>
  <c r="D49" i="1" l="1"/>
  <c r="J33" i="1"/>
  <c r="J32" i="1"/>
  <c r="J30" i="1"/>
  <c r="J29" i="1"/>
  <c r="J28" i="1"/>
  <c r="J27" i="1"/>
  <c r="J26" i="1"/>
  <c r="J25" i="1"/>
  <c r="J24" i="1"/>
  <c r="J23" i="1"/>
  <c r="J22" i="1"/>
  <c r="A3" i="1"/>
  <c r="J47" i="1" l="1"/>
</calcChain>
</file>

<file path=xl/sharedStrings.xml><?xml version="1.0" encoding="utf-8"?>
<sst xmlns="http://schemas.openxmlformats.org/spreadsheetml/2006/main" count="197" uniqueCount="53">
  <si>
    <t>The Electoral Management Board for Scotland</t>
  </si>
  <si>
    <t xml:space="preserve"> </t>
  </si>
  <si>
    <t>Registered Parties/Individual Candidates by Region</t>
  </si>
  <si>
    <t>Region</t>
  </si>
  <si>
    <t>Central Scotland</t>
  </si>
  <si>
    <t>Glasgow</t>
  </si>
  <si>
    <t>Highlands and Islands</t>
  </si>
  <si>
    <t>Lothian</t>
  </si>
  <si>
    <t>Mid Scotland and Fife</t>
  </si>
  <si>
    <t>North East Scotland</t>
  </si>
  <si>
    <t>South of Scotland</t>
  </si>
  <si>
    <t>West of Scotland</t>
  </si>
  <si>
    <t>Total</t>
  </si>
  <si>
    <t>Registered Parties</t>
  </si>
  <si>
    <t>ü</t>
  </si>
  <si>
    <t>Individual Candidates</t>
  </si>
  <si>
    <t>ABOLISH THE SCOTTISH PARLIAMENT PARTY</t>
  </si>
  <si>
    <t>ALBA PARTY</t>
  </si>
  <si>
    <t>ALL FOR UNITY</t>
  </si>
  <si>
    <t>ANIMAL WELFARE PARTY</t>
  </si>
  <si>
    <t>COMMUNIST PARTY OF BRITAIN</t>
  </si>
  <si>
    <t>FREEDOM ALLIANCE - INTEGRITY, SOCIETY, ECONOMY</t>
  </si>
  <si>
    <t>REFORM UK</t>
  </si>
  <si>
    <t>SCOTTISH CONSERVATIVE AND UNIONIST PARTY</t>
  </si>
  <si>
    <t>SCOTTISH FAMILY PARTY</t>
  </si>
  <si>
    <t>SCOTTISH GREEN PARTY</t>
  </si>
  <si>
    <t>SCOTTISH LABOUR PARTY</t>
  </si>
  <si>
    <t>SCOTTISH LIBERAL DEMOCRATS</t>
  </si>
  <si>
    <t>SCOTTISH LIBERTARIAN PARTY</t>
  </si>
  <si>
    <t>SCOTTISH NATIONAL PARTY (SNP)</t>
  </si>
  <si>
    <t>SCOTTISH RENEW</t>
  </si>
  <si>
    <t>SCOTTISH WOMEN'S EQUALITY PARTY</t>
  </si>
  <si>
    <t>SOCIAL DEMOCRATIC PARTY</t>
  </si>
  <si>
    <t>UK INDEPENDENCE PARTY (UKIP)</t>
  </si>
  <si>
    <t>GRACZYK, Ashley</t>
  </si>
  <si>
    <t>RENEW</t>
  </si>
  <si>
    <t>RESTORE SCOTLAND</t>
  </si>
  <si>
    <t>FARQUHARSON, Geoffrey Alexander</t>
  </si>
  <si>
    <t>MARSHALL, Laura</t>
  </si>
  <si>
    <t>INDEPENDENT GREEN VOICE</t>
  </si>
  <si>
    <t>SCOTIA FUTURE</t>
  </si>
  <si>
    <t>SCOTTISH TRADE UNIONIST AND SOCIALIST COALITION</t>
  </si>
  <si>
    <t>CAMPBELL, Maurice</t>
  </si>
  <si>
    <t>MORRISON, James</t>
  </si>
  <si>
    <t>MANSFIELD, Hazel</t>
  </si>
  <si>
    <t>WIGHTMAN, Andy</t>
  </si>
  <si>
    <t>HOGG, Paddy S</t>
  </si>
  <si>
    <t>VANGUARD PARTY</t>
  </si>
  <si>
    <t>KAMANJA, Mercy Mugure</t>
  </si>
  <si>
    <t>KEATINGS, Martin James</t>
  </si>
  <si>
    <t>THE RECLAIM PARTY</t>
  </si>
  <si>
    <t>DONALDSON, Daniel</t>
  </si>
  <si>
    <t>ROSS, Craig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</si>
</sst>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right"/>
    </xf>
    <xf numFmtId="0" fontId="1" fillId="3" borderId="1" xfId="0" applyFont="1" applyFill="1" applyBorder="1" applyAlignment="1">
      <alignment horizontal="center" wrapText="1"/>
    </xf>
    <xf numFmtId="0" fontId="0" fillId="4" borderId="2" xfId="0" applyFill="1" applyBorder="1"/>
    <xf numFmtId="0" fontId="0" fillId="4" borderId="3" xfId="0" applyFill="1" applyBorder="1"/>
    <xf numFmtId="0" fontId="1" fillId="3" borderId="4" xfId="0" applyFont="1" applyFill="1" applyBorder="1" applyAlignment="1">
      <alignment horizontal="center" wrapText="1"/>
    </xf>
    <xf numFmtId="0" fontId="0" fillId="4" borderId="5" xfId="0" applyFill="1" applyBorder="1"/>
    <xf numFmtId="0" fontId="1" fillId="3" borderId="6" xfId="0" applyFont="1" applyFill="1" applyBorder="1" applyAlignment="1">
      <alignment horizontal="center" wrapText="1"/>
    </xf>
    <xf numFmtId="0" fontId="0" fillId="4" borderId="7" xfId="0" applyFill="1" applyBorder="1"/>
    <xf numFmtId="0" fontId="0" fillId="0" borderId="6" xfId="0" applyBorder="1"/>
    <xf numFmtId="0" fontId="2" fillId="3" borderId="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0" fontId="1" fillId="0" borderId="1" xfId="0" applyFont="1" applyBorder="1"/>
    <xf numFmtId="0" fontId="1" fillId="3" borderId="9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" fillId="0" borderId="6" xfId="0" applyFon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/Governance/Elections/Electoral%20Management%20Board/e-Counting%20Project%202022%20D%20McGregor/SP%202021/SP%202021%20Votes%20and%20Seats%20by%20Party%20et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onstituency - Votes"/>
      <sheetName val="Constituency - Seats"/>
      <sheetName val="Region - Votes"/>
      <sheetName val="Region - Seats"/>
    </sheetNames>
    <sheetDataSet>
      <sheetData sheetId="0">
        <row r="3">
          <cell r="A3" t="str">
            <v>Scottish Parliamentary Election 6 May 2021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0D16F-BC47-47C2-A7CD-5A9F3737BF4A}">
  <sheetPr>
    <pageSetUpPr fitToPage="1"/>
  </sheetPr>
  <dimension ref="A1:L88"/>
  <sheetViews>
    <sheetView tabSelected="1" topLeftCell="A22" workbookViewId="0">
      <selection activeCell="J33" sqref="J33"/>
    </sheetView>
  </sheetViews>
  <sheetFormatPr defaultRowHeight="15" x14ac:dyDescent="0.25"/>
  <cols>
    <col min="1" max="1" width="50.7109375" customWidth="1"/>
    <col min="2" max="2" width="10.42578125" customWidth="1"/>
    <col min="3" max="3" width="11.42578125" customWidth="1"/>
    <col min="4" max="4" width="13.7109375" customWidth="1"/>
    <col min="5" max="5" width="11.42578125" customWidth="1"/>
    <col min="6" max="6" width="12.5703125" customWidth="1"/>
    <col min="7" max="7" width="12" customWidth="1"/>
    <col min="8" max="8" width="11.140625" customWidth="1"/>
    <col min="9" max="9" width="11.42578125" customWidth="1"/>
    <col min="10" max="10" width="5.140625" style="1" bestFit="1" customWidth="1"/>
  </cols>
  <sheetData>
    <row r="1" spans="1:12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2" x14ac:dyDescent="0.25">
      <c r="A2" s="1"/>
    </row>
    <row r="3" spans="1:12" x14ac:dyDescent="0.25">
      <c r="A3" s="22" t="str">
        <f>[1]Summary!A3</f>
        <v>Scottish Parliamentary Election 6 May 2021</v>
      </c>
      <c r="B3" s="22"/>
      <c r="C3" s="22"/>
      <c r="D3" s="22"/>
      <c r="E3" s="22"/>
      <c r="F3" s="22"/>
      <c r="G3" s="22"/>
      <c r="H3" s="22"/>
      <c r="I3" s="22"/>
      <c r="J3" s="22"/>
    </row>
    <row r="4" spans="1:12" x14ac:dyDescent="0.25">
      <c r="A4" s="2"/>
      <c r="B4" s="2"/>
      <c r="C4" s="2"/>
      <c r="D4" s="2"/>
      <c r="E4" s="2"/>
      <c r="F4" s="2"/>
      <c r="G4" s="2" t="s">
        <v>1</v>
      </c>
    </row>
    <row r="5" spans="1:12" x14ac:dyDescent="0.2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1"/>
      <c r="L5" s="1"/>
    </row>
    <row r="6" spans="1:12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2" ht="30" x14ac:dyDescent="0.25">
      <c r="A7" s="3" t="s">
        <v>3</v>
      </c>
      <c r="B7" s="4" t="s">
        <v>4</v>
      </c>
      <c r="C7" s="4" t="s">
        <v>5</v>
      </c>
      <c r="D7" s="4" t="s">
        <v>6</v>
      </c>
      <c r="E7" s="9" t="s">
        <v>7</v>
      </c>
      <c r="F7" s="9" t="s">
        <v>8</v>
      </c>
      <c r="G7" s="4" t="s">
        <v>9</v>
      </c>
      <c r="H7" s="4" t="s">
        <v>10</v>
      </c>
      <c r="I7" s="7" t="s">
        <v>11</v>
      </c>
      <c r="J7" s="4" t="s">
        <v>12</v>
      </c>
    </row>
    <row r="8" spans="1:12" x14ac:dyDescent="0.25">
      <c r="A8" s="16" t="s">
        <v>13</v>
      </c>
      <c r="B8" s="5"/>
      <c r="C8" s="5"/>
      <c r="D8" s="5"/>
      <c r="E8" s="8"/>
      <c r="F8" s="10"/>
      <c r="G8" s="5"/>
      <c r="H8" s="5"/>
      <c r="I8" s="6"/>
      <c r="J8" s="5"/>
    </row>
    <row r="9" spans="1:12" x14ac:dyDescent="0.25">
      <c r="A9" s="11" t="s">
        <v>16</v>
      </c>
      <c r="B9" s="12" t="s">
        <v>14</v>
      </c>
      <c r="C9" s="12" t="s">
        <v>14</v>
      </c>
      <c r="D9" s="12" t="s">
        <v>14</v>
      </c>
      <c r="E9" s="13" t="s">
        <v>14</v>
      </c>
      <c r="F9" s="13" t="s">
        <v>14</v>
      </c>
      <c r="G9" s="12" t="s">
        <v>14</v>
      </c>
      <c r="H9" s="12" t="s">
        <v>14</v>
      </c>
      <c r="I9" s="14" t="s">
        <v>14</v>
      </c>
      <c r="J9" s="15">
        <f t="shared" ref="J9:K21" si="0">COUNTIF(B9:I9,"*")</f>
        <v>8</v>
      </c>
      <c r="K9" s="15"/>
    </row>
    <row r="10" spans="1:12" x14ac:dyDescent="0.25">
      <c r="A10" s="11" t="s">
        <v>17</v>
      </c>
      <c r="B10" s="12" t="s">
        <v>14</v>
      </c>
      <c r="C10" s="12" t="s">
        <v>14</v>
      </c>
      <c r="D10" s="12" t="s">
        <v>14</v>
      </c>
      <c r="E10" s="13" t="s">
        <v>14</v>
      </c>
      <c r="F10" s="13" t="s">
        <v>14</v>
      </c>
      <c r="G10" s="12" t="s">
        <v>14</v>
      </c>
      <c r="H10" s="12" t="s">
        <v>14</v>
      </c>
      <c r="I10" s="14" t="s">
        <v>14</v>
      </c>
      <c r="J10" s="15">
        <f t="shared" si="0"/>
        <v>8</v>
      </c>
    </row>
    <row r="11" spans="1:12" x14ac:dyDescent="0.25">
      <c r="A11" s="11" t="s">
        <v>18</v>
      </c>
      <c r="B11" s="12" t="s">
        <v>14</v>
      </c>
      <c r="C11" s="12" t="s">
        <v>14</v>
      </c>
      <c r="D11" s="12" t="s">
        <v>14</v>
      </c>
      <c r="E11" s="13" t="s">
        <v>14</v>
      </c>
      <c r="F11" s="13" t="s">
        <v>14</v>
      </c>
      <c r="G11" s="12" t="s">
        <v>14</v>
      </c>
      <c r="H11" s="12" t="s">
        <v>14</v>
      </c>
      <c r="I11" s="14" t="s">
        <v>14</v>
      </c>
      <c r="J11" s="15">
        <f t="shared" si="0"/>
        <v>8</v>
      </c>
    </row>
    <row r="12" spans="1:12" x14ac:dyDescent="0.25">
      <c r="A12" s="11" t="s">
        <v>19</v>
      </c>
      <c r="B12" s="18"/>
      <c r="C12" s="18"/>
      <c r="D12" s="18"/>
      <c r="E12" s="13" t="s">
        <v>14</v>
      </c>
      <c r="F12" s="19"/>
      <c r="G12" s="18"/>
      <c r="H12" s="18"/>
      <c r="I12" s="20"/>
      <c r="J12" s="15">
        <f t="shared" si="0"/>
        <v>1</v>
      </c>
    </row>
    <row r="13" spans="1:12" x14ac:dyDescent="0.25">
      <c r="A13" s="11" t="s">
        <v>20</v>
      </c>
      <c r="B13" s="18"/>
      <c r="C13" s="12" t="s">
        <v>14</v>
      </c>
      <c r="D13" s="18"/>
      <c r="E13" s="13" t="s">
        <v>14</v>
      </c>
      <c r="F13" s="19"/>
      <c r="G13" s="18"/>
      <c r="H13" s="18"/>
      <c r="I13" s="20"/>
      <c r="J13" s="15">
        <f t="shared" si="0"/>
        <v>2</v>
      </c>
    </row>
    <row r="14" spans="1:12" x14ac:dyDescent="0.25">
      <c r="A14" s="11" t="s">
        <v>21</v>
      </c>
      <c r="B14" s="12" t="s">
        <v>14</v>
      </c>
      <c r="C14" s="12" t="s">
        <v>14</v>
      </c>
      <c r="D14" s="12" t="s">
        <v>14</v>
      </c>
      <c r="E14" s="13" t="s">
        <v>14</v>
      </c>
      <c r="F14" s="13" t="s">
        <v>14</v>
      </c>
      <c r="G14" s="12" t="s">
        <v>14</v>
      </c>
      <c r="H14" s="12" t="s">
        <v>14</v>
      </c>
      <c r="I14" s="14" t="s">
        <v>14</v>
      </c>
      <c r="J14" s="15">
        <f t="shared" si="0"/>
        <v>8</v>
      </c>
    </row>
    <row r="15" spans="1:12" x14ac:dyDescent="0.25">
      <c r="A15" s="11" t="s">
        <v>39</v>
      </c>
      <c r="B15" s="12" t="s">
        <v>14</v>
      </c>
      <c r="C15" s="12" t="s">
        <v>14</v>
      </c>
      <c r="D15" s="18"/>
      <c r="E15" s="19"/>
      <c r="F15" s="19"/>
      <c r="G15" s="12" t="s">
        <v>14</v>
      </c>
      <c r="H15" s="12" t="s">
        <v>14</v>
      </c>
      <c r="I15" s="14" t="s">
        <v>14</v>
      </c>
      <c r="J15" s="15">
        <f t="shared" si="0"/>
        <v>5</v>
      </c>
    </row>
    <row r="16" spans="1:12" x14ac:dyDescent="0.25">
      <c r="A16" s="11" t="s">
        <v>22</v>
      </c>
      <c r="B16" s="12" t="s">
        <v>14</v>
      </c>
      <c r="C16" s="12" t="s">
        <v>14</v>
      </c>
      <c r="D16" s="12" t="s">
        <v>14</v>
      </c>
      <c r="E16" s="13" t="s">
        <v>14</v>
      </c>
      <c r="F16" s="13" t="s">
        <v>14</v>
      </c>
      <c r="G16" s="12" t="s">
        <v>14</v>
      </c>
      <c r="H16" s="12" t="s">
        <v>14</v>
      </c>
      <c r="I16" s="14" t="s">
        <v>14</v>
      </c>
      <c r="J16" s="15">
        <f t="shared" si="0"/>
        <v>8</v>
      </c>
    </row>
    <row r="17" spans="1:10" x14ac:dyDescent="0.25">
      <c r="A17" s="11" t="s">
        <v>35</v>
      </c>
      <c r="B17" s="18"/>
      <c r="C17" s="18"/>
      <c r="D17" s="18"/>
      <c r="E17" s="19"/>
      <c r="F17" s="19"/>
      <c r="G17" s="12" t="s">
        <v>14</v>
      </c>
      <c r="H17" s="18"/>
      <c r="I17" s="20"/>
      <c r="J17" s="15">
        <f t="shared" si="0"/>
        <v>1</v>
      </c>
    </row>
    <row r="18" spans="1:10" x14ac:dyDescent="0.25">
      <c r="A18" s="11" t="s">
        <v>36</v>
      </c>
      <c r="B18" s="18"/>
      <c r="C18" s="18"/>
      <c r="D18" s="12" t="s">
        <v>14</v>
      </c>
      <c r="E18" s="19"/>
      <c r="F18" s="19"/>
      <c r="G18" s="12" t="s">
        <v>14</v>
      </c>
      <c r="H18" s="18"/>
      <c r="I18" s="20"/>
      <c r="J18" s="15">
        <f t="shared" si="0"/>
        <v>2</v>
      </c>
    </row>
    <row r="19" spans="1:10" x14ac:dyDescent="0.25">
      <c r="A19" s="11" t="s">
        <v>40</v>
      </c>
      <c r="B19" s="18"/>
      <c r="C19" s="18"/>
      <c r="D19" s="18"/>
      <c r="E19" s="19"/>
      <c r="F19" s="19"/>
      <c r="G19" s="18"/>
      <c r="H19" s="12" t="s">
        <v>14</v>
      </c>
      <c r="I19" s="14" t="s">
        <v>14</v>
      </c>
      <c r="J19" s="15">
        <f t="shared" si="0"/>
        <v>2</v>
      </c>
    </row>
    <row r="20" spans="1:10" x14ac:dyDescent="0.25">
      <c r="A20" s="11" t="s">
        <v>23</v>
      </c>
      <c r="B20" s="12" t="s">
        <v>14</v>
      </c>
      <c r="C20" s="12" t="s">
        <v>14</v>
      </c>
      <c r="D20" s="12" t="s">
        <v>14</v>
      </c>
      <c r="E20" s="13" t="s">
        <v>14</v>
      </c>
      <c r="F20" s="13" t="s">
        <v>14</v>
      </c>
      <c r="G20" s="12" t="s">
        <v>14</v>
      </c>
      <c r="H20" s="12" t="s">
        <v>14</v>
      </c>
      <c r="I20" s="14" t="s">
        <v>14</v>
      </c>
      <c r="J20" s="15">
        <f t="shared" si="0"/>
        <v>8</v>
      </c>
    </row>
    <row r="21" spans="1:10" x14ac:dyDescent="0.25">
      <c r="A21" s="11" t="s">
        <v>24</v>
      </c>
      <c r="B21" s="12" t="s">
        <v>14</v>
      </c>
      <c r="C21" s="12" t="s">
        <v>14</v>
      </c>
      <c r="D21" s="12" t="s">
        <v>14</v>
      </c>
      <c r="E21" s="13" t="s">
        <v>14</v>
      </c>
      <c r="F21" s="13" t="s">
        <v>14</v>
      </c>
      <c r="G21" s="12" t="s">
        <v>14</v>
      </c>
      <c r="H21" s="12" t="s">
        <v>14</v>
      </c>
      <c r="I21" s="14" t="s">
        <v>14</v>
      </c>
      <c r="J21" s="15">
        <f t="shared" si="0"/>
        <v>8</v>
      </c>
    </row>
    <row r="22" spans="1:10" x14ac:dyDescent="0.25">
      <c r="A22" s="11" t="s">
        <v>25</v>
      </c>
      <c r="B22" s="12" t="s">
        <v>14</v>
      </c>
      <c r="C22" s="12" t="s">
        <v>14</v>
      </c>
      <c r="D22" s="12" t="s">
        <v>14</v>
      </c>
      <c r="E22" s="13" t="s">
        <v>14</v>
      </c>
      <c r="F22" s="13" t="s">
        <v>14</v>
      </c>
      <c r="G22" s="12" t="s">
        <v>14</v>
      </c>
      <c r="H22" s="12" t="s">
        <v>14</v>
      </c>
      <c r="I22" s="14" t="s">
        <v>14</v>
      </c>
      <c r="J22" s="15">
        <f>COUNTIF(B22:I22,"*")</f>
        <v>8</v>
      </c>
    </row>
    <row r="23" spans="1:10" x14ac:dyDescent="0.25">
      <c r="A23" s="11" t="s">
        <v>26</v>
      </c>
      <c r="B23" s="12" t="s">
        <v>14</v>
      </c>
      <c r="C23" s="12" t="s">
        <v>14</v>
      </c>
      <c r="D23" s="12" t="s">
        <v>14</v>
      </c>
      <c r="E23" s="13" t="s">
        <v>14</v>
      </c>
      <c r="F23" s="13" t="s">
        <v>14</v>
      </c>
      <c r="G23" s="12" t="s">
        <v>14</v>
      </c>
      <c r="H23" s="12" t="s">
        <v>14</v>
      </c>
      <c r="I23" s="14" t="s">
        <v>14</v>
      </c>
      <c r="J23" s="15">
        <f t="shared" ref="J23:J46" si="1">COUNTIF(B23:I23,"*")</f>
        <v>8</v>
      </c>
    </row>
    <row r="24" spans="1:10" x14ac:dyDescent="0.25">
      <c r="A24" s="11" t="s">
        <v>27</v>
      </c>
      <c r="B24" s="12" t="s">
        <v>14</v>
      </c>
      <c r="C24" s="12" t="s">
        <v>14</v>
      </c>
      <c r="D24" s="12" t="s">
        <v>14</v>
      </c>
      <c r="E24" s="13" t="s">
        <v>14</v>
      </c>
      <c r="F24" s="13" t="s">
        <v>14</v>
      </c>
      <c r="G24" s="12" t="s">
        <v>14</v>
      </c>
      <c r="H24" s="12" t="s">
        <v>14</v>
      </c>
      <c r="I24" s="14" t="s">
        <v>14</v>
      </c>
      <c r="J24" s="15">
        <f t="shared" si="1"/>
        <v>8</v>
      </c>
    </row>
    <row r="25" spans="1:10" x14ac:dyDescent="0.25">
      <c r="A25" s="11" t="s">
        <v>28</v>
      </c>
      <c r="B25" s="12" t="s">
        <v>14</v>
      </c>
      <c r="C25" s="12" t="s">
        <v>14</v>
      </c>
      <c r="D25" s="12" t="s">
        <v>14</v>
      </c>
      <c r="E25" s="13" t="s">
        <v>14</v>
      </c>
      <c r="F25" s="13" t="s">
        <v>14</v>
      </c>
      <c r="G25" s="12" t="s">
        <v>14</v>
      </c>
      <c r="H25" s="12" t="s">
        <v>14</v>
      </c>
      <c r="I25" s="14" t="s">
        <v>14</v>
      </c>
      <c r="J25" s="15">
        <f t="shared" si="1"/>
        <v>8</v>
      </c>
    </row>
    <row r="26" spans="1:10" x14ac:dyDescent="0.25">
      <c r="A26" s="11" t="s">
        <v>29</v>
      </c>
      <c r="B26" s="12" t="s">
        <v>14</v>
      </c>
      <c r="C26" s="12" t="s">
        <v>14</v>
      </c>
      <c r="D26" s="12" t="s">
        <v>14</v>
      </c>
      <c r="E26" s="13" t="s">
        <v>14</v>
      </c>
      <c r="F26" s="13" t="s">
        <v>14</v>
      </c>
      <c r="G26" s="12" t="s">
        <v>14</v>
      </c>
      <c r="H26" s="12" t="s">
        <v>14</v>
      </c>
      <c r="I26" s="14" t="s">
        <v>14</v>
      </c>
      <c r="J26" s="15">
        <f t="shared" si="1"/>
        <v>8</v>
      </c>
    </row>
    <row r="27" spans="1:10" x14ac:dyDescent="0.25">
      <c r="A27" s="11" t="s">
        <v>30</v>
      </c>
      <c r="B27" s="18"/>
      <c r="C27" s="12" t="s">
        <v>14</v>
      </c>
      <c r="D27" s="18"/>
      <c r="E27" s="13" t="s">
        <v>14</v>
      </c>
      <c r="F27" s="13" t="s">
        <v>14</v>
      </c>
      <c r="G27" s="18"/>
      <c r="H27" s="18"/>
      <c r="I27" s="14" t="s">
        <v>14</v>
      </c>
      <c r="J27" s="15">
        <f t="shared" si="1"/>
        <v>4</v>
      </c>
    </row>
    <row r="28" spans="1:10" x14ac:dyDescent="0.25">
      <c r="A28" s="11" t="s">
        <v>41</v>
      </c>
      <c r="B28" s="18"/>
      <c r="C28" s="12" t="s">
        <v>14</v>
      </c>
      <c r="D28" s="12" t="s">
        <v>14</v>
      </c>
      <c r="E28" s="19"/>
      <c r="F28" s="19"/>
      <c r="G28" s="18"/>
      <c r="H28" s="18"/>
      <c r="I28" s="14" t="s">
        <v>14</v>
      </c>
      <c r="J28" s="15">
        <f t="shared" si="1"/>
        <v>3</v>
      </c>
    </row>
    <row r="29" spans="1:10" x14ac:dyDescent="0.25">
      <c r="A29" s="11" t="s">
        <v>31</v>
      </c>
      <c r="B29" s="18"/>
      <c r="C29" s="12" t="s">
        <v>14</v>
      </c>
      <c r="D29" s="18"/>
      <c r="E29" s="13" t="s">
        <v>14</v>
      </c>
      <c r="F29" s="19"/>
      <c r="G29" s="18"/>
      <c r="H29" s="18"/>
      <c r="I29" s="20"/>
      <c r="J29" s="15">
        <f t="shared" si="1"/>
        <v>2</v>
      </c>
    </row>
    <row r="30" spans="1:10" x14ac:dyDescent="0.25">
      <c r="A30" s="11" t="s">
        <v>32</v>
      </c>
      <c r="B30" s="18"/>
      <c r="C30" s="12" t="s">
        <v>14</v>
      </c>
      <c r="D30" s="18"/>
      <c r="E30" s="13" t="s">
        <v>14</v>
      </c>
      <c r="F30" s="19"/>
      <c r="G30" s="18"/>
      <c r="H30" s="18"/>
      <c r="I30" s="20"/>
      <c r="J30" s="15">
        <f t="shared" si="1"/>
        <v>2</v>
      </c>
    </row>
    <row r="31" spans="1:10" x14ac:dyDescent="0.25">
      <c r="A31" s="11" t="s">
        <v>50</v>
      </c>
      <c r="B31" s="18"/>
      <c r="C31" s="12" t="s">
        <v>14</v>
      </c>
      <c r="D31" s="18"/>
      <c r="E31" s="19"/>
      <c r="F31" s="19"/>
      <c r="G31" s="18"/>
      <c r="H31" s="18"/>
      <c r="I31" s="20"/>
      <c r="J31" s="15">
        <f t="shared" si="1"/>
        <v>1</v>
      </c>
    </row>
    <row r="32" spans="1:10" x14ac:dyDescent="0.25">
      <c r="A32" s="11" t="s">
        <v>33</v>
      </c>
      <c r="B32" s="12" t="s">
        <v>14</v>
      </c>
      <c r="C32" s="12" t="s">
        <v>14</v>
      </c>
      <c r="D32" s="12" t="s">
        <v>14</v>
      </c>
      <c r="E32" s="13" t="s">
        <v>14</v>
      </c>
      <c r="F32" s="13" t="s">
        <v>14</v>
      </c>
      <c r="G32" s="12" t="s">
        <v>14</v>
      </c>
      <c r="H32" s="12" t="s">
        <v>14</v>
      </c>
      <c r="I32" s="14" t="s">
        <v>14</v>
      </c>
      <c r="J32" s="15">
        <f t="shared" si="1"/>
        <v>8</v>
      </c>
    </row>
    <row r="33" spans="1:10" x14ac:dyDescent="0.25">
      <c r="A33" s="11" t="s">
        <v>47</v>
      </c>
      <c r="B33" s="18"/>
      <c r="C33" s="18"/>
      <c r="D33" s="18"/>
      <c r="E33" s="19"/>
      <c r="F33" s="19"/>
      <c r="G33" s="18"/>
      <c r="H33" s="12" t="s">
        <v>14</v>
      </c>
      <c r="I33" s="20"/>
      <c r="J33" s="15">
        <f t="shared" si="1"/>
        <v>1</v>
      </c>
    </row>
    <row r="34" spans="1:10" x14ac:dyDescent="0.25">
      <c r="A34" s="21" t="s">
        <v>15</v>
      </c>
      <c r="B34" s="5"/>
      <c r="C34" s="5"/>
      <c r="D34" s="5"/>
      <c r="E34" s="5"/>
      <c r="F34" s="5"/>
      <c r="G34" s="5"/>
      <c r="H34" s="5"/>
      <c r="I34" s="5"/>
      <c r="J34" s="5"/>
    </row>
    <row r="35" spans="1:10" ht="14.1" customHeight="1" x14ac:dyDescent="0.25">
      <c r="A35" s="11" t="s">
        <v>42</v>
      </c>
      <c r="B35" s="18"/>
      <c r="C35" s="18"/>
      <c r="D35" s="18"/>
      <c r="E35" s="19"/>
      <c r="F35" s="19"/>
      <c r="G35" s="18"/>
      <c r="H35" s="18"/>
      <c r="I35" s="14" t="s">
        <v>14</v>
      </c>
      <c r="J35" s="15">
        <f t="shared" si="1"/>
        <v>1</v>
      </c>
    </row>
    <row r="36" spans="1:10" ht="14.1" customHeight="1" x14ac:dyDescent="0.25">
      <c r="A36" s="11" t="s">
        <v>51</v>
      </c>
      <c r="B36" s="18"/>
      <c r="C36" s="12" t="s">
        <v>14</v>
      </c>
      <c r="D36" s="18"/>
      <c r="E36" s="19"/>
      <c r="F36" s="19"/>
      <c r="G36" s="18"/>
      <c r="H36" s="18"/>
      <c r="I36" s="20"/>
      <c r="J36" s="15">
        <f t="shared" si="1"/>
        <v>1</v>
      </c>
    </row>
    <row r="37" spans="1:10" x14ac:dyDescent="0.25">
      <c r="A37" s="11" t="s">
        <v>37</v>
      </c>
      <c r="B37" s="18"/>
      <c r="C37" s="18"/>
      <c r="D37" s="18"/>
      <c r="E37" s="19"/>
      <c r="F37" s="19"/>
      <c r="G37" s="12" t="s">
        <v>14</v>
      </c>
      <c r="H37" s="18"/>
      <c r="I37" s="20"/>
      <c r="J37" s="15">
        <f t="shared" si="1"/>
        <v>1</v>
      </c>
    </row>
    <row r="38" spans="1:10" x14ac:dyDescent="0.25">
      <c r="A38" s="11" t="s">
        <v>34</v>
      </c>
      <c r="B38" s="18"/>
      <c r="C38" s="18"/>
      <c r="D38" s="18"/>
      <c r="E38" s="13" t="s">
        <v>14</v>
      </c>
      <c r="F38" s="19"/>
      <c r="G38" s="18"/>
      <c r="H38" s="18"/>
      <c r="I38" s="20"/>
      <c r="J38" s="15">
        <f t="shared" si="1"/>
        <v>1</v>
      </c>
    </row>
    <row r="39" spans="1:10" x14ac:dyDescent="0.25">
      <c r="A39" s="11" t="s">
        <v>46</v>
      </c>
      <c r="B39" s="12" t="s">
        <v>14</v>
      </c>
      <c r="C39" s="18"/>
      <c r="D39" s="18"/>
      <c r="E39" s="19"/>
      <c r="F39" s="19"/>
      <c r="G39" s="18"/>
      <c r="H39" s="18"/>
      <c r="I39" s="20"/>
      <c r="J39" s="15">
        <f t="shared" si="1"/>
        <v>1</v>
      </c>
    </row>
    <row r="40" spans="1:10" x14ac:dyDescent="0.25">
      <c r="A40" s="11" t="s">
        <v>48</v>
      </c>
      <c r="B40" s="18"/>
      <c r="C40" s="18"/>
      <c r="D40" s="18"/>
      <c r="E40" s="19"/>
      <c r="F40" s="13" t="s">
        <v>14</v>
      </c>
      <c r="G40" s="18"/>
      <c r="H40" s="18"/>
      <c r="I40" s="20"/>
      <c r="J40" s="15">
        <f t="shared" si="1"/>
        <v>1</v>
      </c>
    </row>
    <row r="41" spans="1:10" x14ac:dyDescent="0.25">
      <c r="A41" s="11" t="s">
        <v>49</v>
      </c>
      <c r="B41" s="18"/>
      <c r="C41" s="18"/>
      <c r="D41" s="18"/>
      <c r="E41" s="19"/>
      <c r="F41" s="13" t="s">
        <v>14</v>
      </c>
      <c r="G41" s="18"/>
      <c r="H41" s="18"/>
      <c r="I41" s="20"/>
      <c r="J41" s="15">
        <f t="shared" si="1"/>
        <v>1</v>
      </c>
    </row>
    <row r="42" spans="1:10" x14ac:dyDescent="0.25">
      <c r="A42" s="11" t="s">
        <v>44</v>
      </c>
      <c r="B42" s="18"/>
      <c r="C42" s="18"/>
      <c r="D42" s="12" t="s">
        <v>14</v>
      </c>
      <c r="E42" s="19"/>
      <c r="F42" s="19"/>
      <c r="G42" s="18"/>
      <c r="H42" s="18"/>
      <c r="I42" s="20"/>
      <c r="J42" s="15">
        <f t="shared" si="1"/>
        <v>1</v>
      </c>
    </row>
    <row r="43" spans="1:10" x14ac:dyDescent="0.25">
      <c r="A43" s="11" t="s">
        <v>38</v>
      </c>
      <c r="B43" s="18"/>
      <c r="C43" s="18"/>
      <c r="D43" s="18"/>
      <c r="E43" s="19"/>
      <c r="F43" s="19"/>
      <c r="G43" s="12" t="s">
        <v>14</v>
      </c>
      <c r="H43" s="18"/>
      <c r="I43" s="20"/>
      <c r="J43" s="15">
        <f t="shared" si="1"/>
        <v>1</v>
      </c>
    </row>
    <row r="44" spans="1:10" x14ac:dyDescent="0.25">
      <c r="A44" s="11" t="s">
        <v>43</v>
      </c>
      <c r="B44" s="18"/>
      <c r="C44" s="18"/>
      <c r="D44" s="18"/>
      <c r="E44" s="19"/>
      <c r="F44" s="19"/>
      <c r="G44" s="18"/>
      <c r="H44" s="18"/>
      <c r="I44" s="14" t="s">
        <v>14</v>
      </c>
      <c r="J44" s="15">
        <f t="shared" si="1"/>
        <v>1</v>
      </c>
    </row>
    <row r="45" spans="1:10" x14ac:dyDescent="0.25">
      <c r="A45" s="11" t="s">
        <v>52</v>
      </c>
      <c r="B45" s="18"/>
      <c r="C45" s="12" t="s">
        <v>14</v>
      </c>
      <c r="D45" s="18"/>
      <c r="E45" s="19"/>
      <c r="F45" s="19"/>
      <c r="G45" s="18"/>
      <c r="H45" s="18"/>
      <c r="I45" s="20"/>
      <c r="J45" s="15">
        <f t="shared" si="1"/>
        <v>1</v>
      </c>
    </row>
    <row r="46" spans="1:10" x14ac:dyDescent="0.25">
      <c r="A46" s="11" t="s">
        <v>45</v>
      </c>
      <c r="B46" s="18"/>
      <c r="C46" s="18"/>
      <c r="D46" s="12" t="s">
        <v>14</v>
      </c>
      <c r="E46" s="19"/>
      <c r="F46" s="19"/>
      <c r="G46" s="18"/>
      <c r="H46" s="18"/>
      <c r="I46" s="20"/>
      <c r="J46" s="15">
        <f t="shared" si="1"/>
        <v>1</v>
      </c>
    </row>
    <row r="47" spans="1:10" s="1" customFormat="1" ht="15.75" thickBot="1" x14ac:dyDescent="0.3">
      <c r="A47" s="16" t="s">
        <v>12</v>
      </c>
      <c r="B47" s="17">
        <f t="shared" ref="B47:I47" si="2">COUNTIF(B9:B46,"*")</f>
        <v>15</v>
      </c>
      <c r="C47" s="17">
        <f t="shared" si="2"/>
        <v>22</v>
      </c>
      <c r="D47" s="17">
        <f t="shared" si="2"/>
        <v>17</v>
      </c>
      <c r="E47" s="17">
        <f t="shared" si="2"/>
        <v>19</v>
      </c>
      <c r="F47" s="17">
        <f t="shared" si="2"/>
        <v>16</v>
      </c>
      <c r="G47" s="17">
        <f t="shared" si="2"/>
        <v>18</v>
      </c>
      <c r="H47" s="17">
        <f t="shared" si="2"/>
        <v>16</v>
      </c>
      <c r="I47" s="17">
        <f t="shared" si="2"/>
        <v>19</v>
      </c>
      <c r="J47" s="17">
        <f>SUM(J9:J46)</f>
        <v>142</v>
      </c>
    </row>
    <row r="49" spans="2:10" x14ac:dyDescent="0.25">
      <c r="B49" t="s">
        <v>1</v>
      </c>
      <c r="D49" t="str">
        <f>B49</f>
        <v xml:space="preserve"> </v>
      </c>
      <c r="G49" t="s">
        <v>1</v>
      </c>
    </row>
    <row r="51" spans="2:10" x14ac:dyDescent="0.25">
      <c r="J51"/>
    </row>
    <row r="52" spans="2:10" x14ac:dyDescent="0.25">
      <c r="J52"/>
    </row>
    <row r="53" spans="2:10" x14ac:dyDescent="0.25">
      <c r="J53"/>
    </row>
    <row r="54" spans="2:10" x14ac:dyDescent="0.25">
      <c r="J54"/>
    </row>
    <row r="55" spans="2:10" x14ac:dyDescent="0.25">
      <c r="J55"/>
    </row>
    <row r="56" spans="2:10" x14ac:dyDescent="0.25">
      <c r="J56"/>
    </row>
    <row r="57" spans="2:10" x14ac:dyDescent="0.25">
      <c r="J57"/>
    </row>
    <row r="58" spans="2:10" x14ac:dyDescent="0.25">
      <c r="J58"/>
    </row>
    <row r="59" spans="2:10" x14ac:dyDescent="0.25">
      <c r="J59"/>
    </row>
    <row r="60" spans="2:10" x14ac:dyDescent="0.25">
      <c r="J60"/>
    </row>
    <row r="61" spans="2:10" x14ac:dyDescent="0.25">
      <c r="J61"/>
    </row>
    <row r="62" spans="2:10" x14ac:dyDescent="0.25">
      <c r="J62"/>
    </row>
    <row r="63" spans="2:10" x14ac:dyDescent="0.25">
      <c r="J63"/>
    </row>
    <row r="64" spans="2:10" x14ac:dyDescent="0.25">
      <c r="J64"/>
    </row>
    <row r="65" spans="10:10" x14ac:dyDescent="0.25">
      <c r="J65"/>
    </row>
    <row r="66" spans="10:10" x14ac:dyDescent="0.25">
      <c r="J66"/>
    </row>
    <row r="67" spans="10:10" x14ac:dyDescent="0.25">
      <c r="J67"/>
    </row>
    <row r="68" spans="10:10" x14ac:dyDescent="0.25">
      <c r="J68"/>
    </row>
    <row r="69" spans="10:10" x14ac:dyDescent="0.25">
      <c r="J69"/>
    </row>
    <row r="70" spans="10:10" x14ac:dyDescent="0.25">
      <c r="J70"/>
    </row>
    <row r="71" spans="10:10" x14ac:dyDescent="0.25">
      <c r="J71"/>
    </row>
    <row r="72" spans="10:10" x14ac:dyDescent="0.25">
      <c r="J72"/>
    </row>
    <row r="73" spans="10:10" x14ac:dyDescent="0.25">
      <c r="J73"/>
    </row>
    <row r="74" spans="10:10" x14ac:dyDescent="0.25">
      <c r="J74"/>
    </row>
    <row r="75" spans="10:10" x14ac:dyDescent="0.25">
      <c r="J75"/>
    </row>
    <row r="76" spans="10:10" x14ac:dyDescent="0.25">
      <c r="J76"/>
    </row>
    <row r="77" spans="10:10" x14ac:dyDescent="0.25">
      <c r="J77"/>
    </row>
    <row r="78" spans="10:10" x14ac:dyDescent="0.25">
      <c r="J78"/>
    </row>
    <row r="79" spans="10:10" x14ac:dyDescent="0.25">
      <c r="J79"/>
    </row>
    <row r="80" spans="10:10" x14ac:dyDescent="0.25">
      <c r="J80"/>
    </row>
    <row r="81" spans="10:10" x14ac:dyDescent="0.25">
      <c r="J81"/>
    </row>
    <row r="82" spans="10:10" x14ac:dyDescent="0.25">
      <c r="J82"/>
    </row>
    <row r="83" spans="10:10" x14ac:dyDescent="0.25">
      <c r="J83"/>
    </row>
    <row r="84" spans="10:10" x14ac:dyDescent="0.25">
      <c r="J84"/>
    </row>
    <row r="85" spans="10:10" x14ac:dyDescent="0.25">
      <c r="J85"/>
    </row>
    <row r="86" spans="10:10" x14ac:dyDescent="0.25">
      <c r="J86"/>
    </row>
    <row r="87" spans="10:10" x14ac:dyDescent="0.25">
      <c r="J87"/>
    </row>
    <row r="88" spans="10:10" x14ac:dyDescent="0.25">
      <c r="J88"/>
    </row>
  </sheetData>
  <sortState xmlns:xlrd2="http://schemas.microsoft.com/office/spreadsheetml/2017/richdata2" ref="A37:A46">
    <sortCondition ref="A35:A46"/>
  </sortState>
  <mergeCells count="3">
    <mergeCell ref="A1:J1"/>
    <mergeCell ref="A3:J3"/>
    <mergeCell ref="A5:J5"/>
  </mergeCells>
  <pageMargins left="0.70866141732283472" right="0.70866141732283472" top="0.74803149606299213" bottom="0.74803149606299213" header="0.31496062992125984" footer="0.31496062992125984"/>
  <pageSetup paperSize="9" scale="6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Dougie McGregor</dc:creator>
  <cp:lastModifiedBy>Chris Highcock</cp:lastModifiedBy>
  <cp:lastPrinted>2021-04-03T10:43:43Z</cp:lastPrinted>
  <dcterms:created xsi:type="dcterms:W3CDTF">2021-04-01T15:28:12Z</dcterms:created>
  <dcterms:modified xsi:type="dcterms:W3CDTF">2021-04-03T11:18:51Z</dcterms:modified>
</cp:coreProperties>
</file>